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14955" windowHeight="84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13" i="1"/>
  <c r="H14"/>
  <c r="F6"/>
  <c r="H6" s="1"/>
  <c r="F7"/>
  <c r="H7" s="1"/>
  <c r="F8"/>
  <c r="H8" s="1"/>
  <c r="F9"/>
  <c r="F10"/>
  <c r="H10" s="1"/>
  <c r="F11"/>
  <c r="F12"/>
  <c r="F13"/>
  <c r="F14"/>
  <c r="F5"/>
  <c r="H5" s="1"/>
  <c r="H11"/>
  <c r="H12"/>
  <c r="H9"/>
  <c r="E18" l="1"/>
  <c r="D18"/>
  <c r="C18"/>
  <c r="F18" l="1"/>
  <c r="E19" s="1"/>
  <c r="F19" l="1"/>
  <c r="C19"/>
  <c r="D19"/>
</calcChain>
</file>

<file path=xl/sharedStrings.xml><?xml version="1.0" encoding="utf-8"?>
<sst xmlns="http://schemas.openxmlformats.org/spreadsheetml/2006/main" count="40" uniqueCount="27">
  <si>
    <t>Universidade Federal de Campina Grande</t>
  </si>
  <si>
    <t>Disciplina ICC</t>
  </si>
  <si>
    <t>Planilha de Notas</t>
  </si>
  <si>
    <t>NOME</t>
  </si>
  <si>
    <t>NOTA1</t>
  </si>
  <si>
    <t>NOTA2</t>
  </si>
  <si>
    <t>NOTA3</t>
  </si>
  <si>
    <t>MED.PARC</t>
  </si>
  <si>
    <t>João Paulo Segundo</t>
  </si>
  <si>
    <t>Paulo de Tarso da Silva</t>
  </si>
  <si>
    <t>Elizabete Segundo</t>
  </si>
  <si>
    <t>PROVA  FINAL</t>
  </si>
  <si>
    <t>----</t>
  </si>
  <si>
    <t>MÉD. FINAL</t>
  </si>
  <si>
    <t>ABANDONOS</t>
  </si>
  <si>
    <t>TOTAL</t>
  </si>
  <si>
    <t>Maria José Andrade</t>
  </si>
  <si>
    <t>Carla Ferreira</t>
  </si>
  <si>
    <t>Elizete Rodrigues</t>
  </si>
  <si>
    <t>Helena Oliveira</t>
  </si>
  <si>
    <t>José Carlos</t>
  </si>
  <si>
    <t>Analice Trigueiro</t>
  </si>
  <si>
    <t>NUM.</t>
  </si>
  <si>
    <t>APROVADOS</t>
  </si>
  <si>
    <t>REPROVADOS</t>
  </si>
  <si>
    <t>INDICES DE DESEMPENHO ACADÊMICO</t>
  </si>
  <si>
    <t>Ana Maria da Silva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</si>
</sst>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12"/>
      <name val="Arial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9" fontId="1" fillId="0" borderId="0" xfId="1" applyFont="1"/>
    <xf numFmtId="0" fontId="0" fillId="0" borderId="2" xfId="0" applyBorder="1"/>
    <xf numFmtId="164" fontId="0" fillId="0" borderId="2" xfId="0" applyNumberFormat="1" applyBorder="1"/>
    <xf numFmtId="0" fontId="0" fillId="0" borderId="2" xfId="0" quotePrefix="1" applyBorder="1" applyAlignment="1">
      <alignment horizontal="center"/>
    </xf>
    <xf numFmtId="164" fontId="0" fillId="0" borderId="2" xfId="0" quotePrefix="1" applyNumberFormat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3" xfId="0" quotePrefix="1" applyBorder="1" applyAlignment="1">
      <alignment horizontal="center"/>
    </xf>
    <xf numFmtId="164" fontId="0" fillId="0" borderId="3" xfId="0" quotePrefix="1" applyNumberFormat="1" applyBorder="1" applyAlignment="1">
      <alignment horizontal="center"/>
    </xf>
    <xf numFmtId="9" fontId="1" fillId="0" borderId="2" xfId="1" applyFont="1" applyBorder="1"/>
    <xf numFmtId="0" fontId="1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0" fillId="0" borderId="0" xfId="0" quotePrefix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9" fontId="0" fillId="0" borderId="0" xfId="1" applyFont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ÍNDICES DE DESEMPENHO ACADÊMICO</a:t>
            </a:r>
          </a:p>
        </c:rich>
      </c:tx>
      <c:layout/>
    </c:title>
    <c:view3D>
      <c:rotX val="75"/>
      <c:perspective val="30"/>
    </c:view3D>
    <c:plotArea>
      <c:layout/>
      <c:pie3DChart>
        <c:varyColors val="1"/>
        <c:ser>
          <c:idx val="0"/>
          <c:order val="0"/>
          <c:dLbls>
            <c:showPercent val="1"/>
          </c:dLbls>
          <c:cat>
            <c:strRef>
              <c:f>Plan1!$C$17:$E$17</c:f>
              <c:strCache>
                <c:ptCount val="3"/>
                <c:pt idx="0">
                  <c:v>APROVADOS</c:v>
                </c:pt>
                <c:pt idx="1">
                  <c:v>REPROVADOS</c:v>
                </c:pt>
                <c:pt idx="2">
                  <c:v>ABANDONOS</c:v>
                </c:pt>
              </c:strCache>
            </c:strRef>
          </c:cat>
          <c:val>
            <c:numRef>
              <c:f>Plan1!$C$19:$E$19</c:f>
              <c:numCache>
                <c:formatCode>0%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927100</xdr:colOff>
      <xdr:row>20</xdr:row>
      <xdr:rowOff>120650</xdr:rowOff>
    </xdr:from>
    <xdr:to>
      <xdr:col>6</xdr:col>
      <xdr:colOff>692150</xdr:colOff>
      <xdr:row>37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B3" zoomScale="150" workbookViewId="0">
      <selection activeCell="C4" sqref="C4"/>
    </sheetView>
  </sheetViews>
  <sheetFormatPr defaultRowHeight="12.75"/>
  <cols>
    <col min="1" max="1" width="5.85546875" customWidth="1"/>
    <col min="2" max="2" width="21.85546875" customWidth="1"/>
    <col min="3" max="3" width="12.5703125" customWidth="1"/>
    <col min="4" max="4" width="14" customWidth="1"/>
    <col min="5" max="5" width="12.7109375" customWidth="1"/>
    <col min="6" max="8" width="10.85546875" customWidth="1"/>
  </cols>
  <sheetData>
    <row r="1" spans="1:8" ht="15" customHeight="1">
      <c r="A1" s="24" t="s">
        <v>0</v>
      </c>
      <c r="B1" s="24"/>
      <c r="C1" s="24"/>
      <c r="D1" s="24"/>
      <c r="E1" s="24"/>
      <c r="F1" s="24"/>
      <c r="G1" s="24"/>
      <c r="H1" s="24"/>
    </row>
    <row r="2" spans="1:8" ht="15" customHeight="1">
      <c r="A2" s="24" t="s">
        <v>1</v>
      </c>
      <c r="B2" s="24"/>
      <c r="C2" s="24"/>
      <c r="D2" s="24"/>
      <c r="E2" s="24"/>
      <c r="F2" s="24"/>
      <c r="G2" s="24"/>
      <c r="H2" s="24"/>
    </row>
    <row r="3" spans="1:8" ht="15" customHeight="1">
      <c r="A3" s="25" t="s">
        <v>2</v>
      </c>
      <c r="B3" s="25"/>
      <c r="C3" s="25"/>
      <c r="D3" s="25"/>
      <c r="E3" s="25"/>
      <c r="F3" s="25"/>
      <c r="G3" s="25"/>
      <c r="H3" s="25"/>
    </row>
    <row r="4" spans="1:8" ht="26.25" thickBot="1">
      <c r="A4" s="1" t="s">
        <v>22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11</v>
      </c>
      <c r="H4" s="1" t="s">
        <v>13</v>
      </c>
    </row>
    <row r="5" spans="1:8" ht="13.5" thickTop="1">
      <c r="A5" s="9">
        <v>1</v>
      </c>
      <c r="B5" s="9" t="s">
        <v>26</v>
      </c>
      <c r="C5" s="10">
        <v>2</v>
      </c>
      <c r="D5" s="10">
        <v>4.3</v>
      </c>
      <c r="E5" s="10">
        <v>2.5</v>
      </c>
      <c r="F5" s="29">
        <f>IF(COUNTIF(C5:E5, "----") = 3, "----", SUM(C5:E5)/3)</f>
        <v>2.9333333333333336</v>
      </c>
      <c r="G5" s="11" t="s">
        <v>12</v>
      </c>
      <c r="H5" s="12">
        <f t="shared" ref="H5:H14" si="0">IF(OR(F5&lt;4,F5&gt;=7),F5,0.6*F5+0.4*G5)</f>
        <v>2.9333333333333336</v>
      </c>
    </row>
    <row r="6" spans="1:8">
      <c r="A6" s="5">
        <v>2</v>
      </c>
      <c r="B6" s="5" t="s">
        <v>10</v>
      </c>
      <c r="C6" s="6">
        <v>4</v>
      </c>
      <c r="D6" s="6">
        <v>4</v>
      </c>
      <c r="E6" s="6">
        <v>4</v>
      </c>
      <c r="F6" s="29">
        <f t="shared" ref="F6:F14" si="1">IF(COUNTIF(C6:E6, "----") = 3, "----", SUM(C6:E6)/3)</f>
        <v>4</v>
      </c>
      <c r="G6" s="8">
        <v>4</v>
      </c>
      <c r="H6" s="8">
        <f t="shared" si="0"/>
        <v>4</v>
      </c>
    </row>
    <row r="7" spans="1:8">
      <c r="A7" s="5">
        <v>3</v>
      </c>
      <c r="B7" s="5" t="s">
        <v>8</v>
      </c>
      <c r="C7" s="6">
        <v>5.6</v>
      </c>
      <c r="D7" s="6">
        <v>9</v>
      </c>
      <c r="E7" s="6">
        <v>8.6999999999999993</v>
      </c>
      <c r="F7" s="29">
        <f t="shared" si="1"/>
        <v>7.7666666666666657</v>
      </c>
      <c r="G7" s="7" t="s">
        <v>12</v>
      </c>
      <c r="H7" s="8">
        <f t="shared" si="0"/>
        <v>7.7666666666666657</v>
      </c>
    </row>
    <row r="8" spans="1:8">
      <c r="A8" s="5">
        <v>4</v>
      </c>
      <c r="B8" s="5" t="s">
        <v>9</v>
      </c>
      <c r="C8" s="7" t="s">
        <v>12</v>
      </c>
      <c r="D8" s="7" t="s">
        <v>12</v>
      </c>
      <c r="E8" s="7" t="s">
        <v>12</v>
      </c>
      <c r="F8" s="29" t="str">
        <f t="shared" si="1"/>
        <v>----</v>
      </c>
      <c r="G8" s="7" t="s">
        <v>12</v>
      </c>
      <c r="H8" s="8" t="str">
        <f t="shared" si="0"/>
        <v>----</v>
      </c>
    </row>
    <row r="9" spans="1:8">
      <c r="A9" s="5">
        <v>5</v>
      </c>
      <c r="B9" s="5" t="s">
        <v>16</v>
      </c>
      <c r="C9" s="6">
        <v>4.5999999999999996</v>
      </c>
      <c r="D9" s="6">
        <v>3</v>
      </c>
      <c r="E9" s="6">
        <v>3.5</v>
      </c>
      <c r="F9" s="29">
        <f t="shared" si="1"/>
        <v>3.6999999999999997</v>
      </c>
      <c r="G9" s="7" t="s">
        <v>12</v>
      </c>
      <c r="H9" s="8">
        <f t="shared" si="0"/>
        <v>3.6999999999999997</v>
      </c>
    </row>
    <row r="10" spans="1:8">
      <c r="A10" s="5">
        <v>6</v>
      </c>
      <c r="B10" s="5" t="s">
        <v>17</v>
      </c>
      <c r="C10" s="6">
        <v>8</v>
      </c>
      <c r="D10" s="6">
        <v>7.7</v>
      </c>
      <c r="E10" s="6">
        <v>7.5</v>
      </c>
      <c r="F10" s="29">
        <f t="shared" si="1"/>
        <v>7.7333333333333334</v>
      </c>
      <c r="G10" s="7" t="s">
        <v>12</v>
      </c>
      <c r="H10" s="8">
        <f t="shared" si="0"/>
        <v>7.7333333333333334</v>
      </c>
    </row>
    <row r="11" spans="1:8">
      <c r="A11" s="5">
        <v>7</v>
      </c>
      <c r="B11" s="5" t="s">
        <v>18</v>
      </c>
      <c r="C11" s="6">
        <v>5.5</v>
      </c>
      <c r="D11" s="6">
        <v>5</v>
      </c>
      <c r="E11" s="6">
        <v>6</v>
      </c>
      <c r="F11" s="29">
        <f t="shared" si="1"/>
        <v>5.5</v>
      </c>
      <c r="G11" s="8">
        <v>3</v>
      </c>
      <c r="H11" s="8">
        <f t="shared" si="0"/>
        <v>4.5</v>
      </c>
    </row>
    <row r="12" spans="1:8">
      <c r="A12" s="5">
        <v>8</v>
      </c>
      <c r="B12" s="5" t="s">
        <v>21</v>
      </c>
      <c r="C12" s="6">
        <v>6.5</v>
      </c>
      <c r="D12" s="6">
        <v>8</v>
      </c>
      <c r="E12" s="6">
        <v>7</v>
      </c>
      <c r="F12" s="29">
        <f t="shared" si="1"/>
        <v>7.166666666666667</v>
      </c>
      <c r="G12" s="7" t="s">
        <v>12</v>
      </c>
      <c r="H12" s="8">
        <f t="shared" si="0"/>
        <v>7.166666666666667</v>
      </c>
    </row>
    <row r="13" spans="1:8">
      <c r="A13" s="5">
        <v>9</v>
      </c>
      <c r="B13" s="5" t="s">
        <v>19</v>
      </c>
      <c r="C13" s="7" t="s">
        <v>12</v>
      </c>
      <c r="D13" s="7" t="s">
        <v>12</v>
      </c>
      <c r="E13" s="7" t="s">
        <v>12</v>
      </c>
      <c r="F13" s="29" t="str">
        <f t="shared" si="1"/>
        <v>----</v>
      </c>
      <c r="G13" s="7" t="s">
        <v>12</v>
      </c>
      <c r="H13" s="8" t="str">
        <f t="shared" si="0"/>
        <v>----</v>
      </c>
    </row>
    <row r="14" spans="1:8">
      <c r="A14" s="5">
        <v>10</v>
      </c>
      <c r="B14" s="5" t="s">
        <v>20</v>
      </c>
      <c r="C14" s="6">
        <v>5</v>
      </c>
      <c r="D14" s="6">
        <v>10</v>
      </c>
      <c r="E14" s="6">
        <v>7.5</v>
      </c>
      <c r="F14" s="29">
        <f t="shared" si="1"/>
        <v>7.5</v>
      </c>
      <c r="G14" s="7" t="s">
        <v>12</v>
      </c>
      <c r="H14" s="8">
        <f t="shared" si="0"/>
        <v>7.5</v>
      </c>
    </row>
    <row r="15" spans="1:8" ht="13.5" thickBot="1">
      <c r="A15" s="19"/>
      <c r="B15" s="19"/>
      <c r="C15" s="20"/>
      <c r="D15" s="20"/>
      <c r="E15" s="20"/>
      <c r="F15" s="20"/>
      <c r="G15" s="21"/>
      <c r="H15" s="22"/>
    </row>
    <row r="16" spans="1:8" ht="14.25" thickTop="1" thickBot="1">
      <c r="C16" s="26" t="s">
        <v>25</v>
      </c>
      <c r="D16" s="27"/>
      <c r="E16" s="27"/>
      <c r="F16" s="28"/>
    </row>
    <row r="17" spans="2:7" ht="14.25" thickTop="1" thickBot="1">
      <c r="B17" s="18"/>
      <c r="C17" s="15" t="s">
        <v>23</v>
      </c>
      <c r="D17" s="16" t="s">
        <v>24</v>
      </c>
      <c r="E17" s="16" t="s">
        <v>14</v>
      </c>
      <c r="F17" s="17" t="s">
        <v>15</v>
      </c>
      <c r="G17" s="2"/>
    </row>
    <row r="18" spans="2:7" ht="13.5" thickTop="1">
      <c r="C18" s="14">
        <f>COUNTIF(H5:H14,"&gt;=5")</f>
        <v>4</v>
      </c>
      <c r="D18" s="14">
        <f>COUNTIF(H5:H14,"&lt; 5")</f>
        <v>4</v>
      </c>
      <c r="E18" s="14">
        <f>COUNTIF(H5:H14,"----")</f>
        <v>2</v>
      </c>
      <c r="F18" s="14">
        <f>SUM(C18:E18)</f>
        <v>10</v>
      </c>
      <c r="G18" s="3"/>
    </row>
    <row r="19" spans="2:7">
      <c r="C19" s="13">
        <f>C18/$F$18</f>
        <v>0.4</v>
      </c>
      <c r="D19" s="13">
        <f>D18/$F$18</f>
        <v>0.4</v>
      </c>
      <c r="E19" s="13">
        <f>E18/$F$18</f>
        <v>0.2</v>
      </c>
      <c r="F19" s="13">
        <f>F18/$F$18</f>
        <v>1</v>
      </c>
      <c r="G19" s="4"/>
    </row>
    <row r="22" spans="2:7">
      <c r="C22" s="23"/>
    </row>
  </sheetData>
  <mergeCells count="4">
    <mergeCell ref="A1:H1"/>
    <mergeCell ref="A2:H2"/>
    <mergeCell ref="A3:H3"/>
    <mergeCell ref="C16:F16"/>
  </mergeCells>
  <phoneticPr fontId="2" type="noConversion"/>
  <pageMargins left="0.78740157499999996" right="0.78740157499999996" top="0.984251969" bottom="0.984251969" header="0.49212598499999999" footer="0.49212598499999999"/>
  <pageSetup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cp:lastPrinted>2009-08-29T01:42:11Z</cp:lastPrinted>
  <dcterms:created xsi:type="dcterms:W3CDTF">2009-08-26T20:31:28Z</dcterms:created>
  <dcterms:modified xsi:type="dcterms:W3CDTF">2012-12-20T02:04:07Z</dcterms:modified>
</cp:coreProperties>
</file>