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415" windowHeight="538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13" i="2"/>
  <c r="F12"/>
  <c r="E13"/>
  <c r="E12"/>
  <c r="D13"/>
  <c r="D12"/>
  <c r="C8" i="1"/>
  <c r="C9"/>
  <c r="D9"/>
  <c r="E9"/>
  <c r="C10"/>
  <c r="D10"/>
  <c r="E10"/>
  <c r="E8"/>
  <c r="D8"/>
</calcChain>
</file>

<file path=xl/sharedStrings.xml><?xml version="1.0" encoding="utf-8"?>
<sst xmlns="http://schemas.openxmlformats.org/spreadsheetml/2006/main" count="50" uniqueCount="46">
  <si>
    <t>Empresa Produtora de Bens</t>
  </si>
  <si>
    <t>Calculo de Aumento de Salário</t>
  </si>
  <si>
    <t>NOME DO FUNCIONÁRIO</t>
  </si>
  <si>
    <t>ANTERIOR</t>
  </si>
  <si>
    <t>ATUAL</t>
  </si>
  <si>
    <t>SALÁRIO</t>
  </si>
  <si>
    <t>INICIAL</t>
  </si>
  <si>
    <t>FINAL</t>
  </si>
  <si>
    <t>% DE AUMENTO</t>
  </si>
  <si>
    <t>FAIXA SALARIAL</t>
  </si>
  <si>
    <t>TABELA PARA CÁLCULO DO AUMENTO</t>
  </si>
  <si>
    <t>Jose da Silva</t>
  </si>
  <si>
    <t>(PROCV)</t>
  </si>
  <si>
    <t>(SE 2)</t>
  </si>
  <si>
    <t>(SE 1)</t>
  </si>
  <si>
    <t>Maria da Costa</t>
  </si>
  <si>
    <t>Alfredo Duarte</t>
  </si>
  <si>
    <t>Solteiro</t>
  </si>
  <si>
    <t>Casado</t>
  </si>
  <si>
    <t>Separado</t>
  </si>
  <si>
    <t>Divorciado</t>
  </si>
  <si>
    <t>Viúvo</t>
  </si>
  <si>
    <t>Outros</t>
  </si>
  <si>
    <t>S</t>
  </si>
  <si>
    <t>C</t>
  </si>
  <si>
    <t>P</t>
  </si>
  <si>
    <t>D</t>
  </si>
  <si>
    <t>V</t>
  </si>
  <si>
    <t>O</t>
  </si>
  <si>
    <t>TABELA DE ESTADOS CIVIS</t>
  </si>
  <si>
    <t>NOME DO CANDIDATO</t>
  </si>
  <si>
    <t>CÓDIGO</t>
  </si>
  <si>
    <t>EXTENSO</t>
  </si>
  <si>
    <t>ESTADO CIVIL</t>
  </si>
  <si>
    <t>RELAÇÃO DE CANDIDATOS À SELEÇÃO</t>
  </si>
  <si>
    <t>Humberto Castro</t>
  </si>
  <si>
    <t>Sol.</t>
  </si>
  <si>
    <t>Cas.</t>
  </si>
  <si>
    <t>Sep.</t>
  </si>
  <si>
    <t>Div.</t>
  </si>
  <si>
    <t>Viuv.</t>
  </si>
  <si>
    <t>Out.</t>
  </si>
  <si>
    <t>ABREVIATURA</t>
  </si>
  <si>
    <t>Ana Martins</t>
  </si>
  <si>
    <t>EXTENSO (SE)</t>
  </si>
  <si>
    <t>Observe três maneiras diferentes de calcular o Aumento Salarial a partir da tabela apresentada no intervalo G5 a I9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</si>
</sst>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3" fontId="1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64" fontId="2" fillId="0" borderId="1" xfId="1" applyNumberFormat="1" applyFont="1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zoomScale="110" zoomScaleNormal="110" workbookViewId="0">
      <selection activeCell="A4" sqref="A4:A6"/>
    </sheetView>
  </sheetViews>
  <sheetFormatPr defaultRowHeight="15"/>
  <cols>
    <col min="1" max="1" width="23.85546875" customWidth="1"/>
    <col min="2" max="2" width="11.140625" bestFit="1" customWidth="1"/>
    <col min="3" max="5" width="10.85546875" customWidth="1"/>
    <col min="6" max="6" width="13.5703125" customWidth="1"/>
    <col min="7" max="8" width="11.140625" bestFit="1" customWidth="1"/>
    <col min="9" max="9" width="15.140625" bestFit="1" customWidth="1"/>
  </cols>
  <sheetData>
    <row r="1" spans="1:9">
      <c r="A1" t="s">
        <v>0</v>
      </c>
      <c r="G1" s="15" t="s">
        <v>10</v>
      </c>
      <c r="H1" s="15"/>
      <c r="I1" s="15"/>
    </row>
    <row r="2" spans="1:9">
      <c r="A2" t="s">
        <v>1</v>
      </c>
      <c r="G2" s="15" t="s">
        <v>9</v>
      </c>
      <c r="H2" s="15"/>
      <c r="I2" s="16" t="s">
        <v>8</v>
      </c>
    </row>
    <row r="3" spans="1:9">
      <c r="G3" s="7" t="s">
        <v>6</v>
      </c>
      <c r="H3" s="7" t="s">
        <v>7</v>
      </c>
      <c r="I3" s="17"/>
    </row>
    <row r="4" spans="1:9">
      <c r="A4" s="12" t="s">
        <v>2</v>
      </c>
      <c r="B4" s="18" t="s">
        <v>5</v>
      </c>
      <c r="C4" s="18"/>
      <c r="D4" s="18"/>
      <c r="E4" s="18"/>
      <c r="G4" s="8"/>
      <c r="H4" s="8"/>
      <c r="I4" s="8"/>
    </row>
    <row r="5" spans="1:9">
      <c r="A5" s="13"/>
      <c r="B5" s="12" t="s">
        <v>3</v>
      </c>
      <c r="C5" s="4" t="s">
        <v>4</v>
      </c>
      <c r="D5" s="4" t="s">
        <v>4</v>
      </c>
      <c r="E5" s="4" t="s">
        <v>4</v>
      </c>
      <c r="G5" s="9">
        <v>540</v>
      </c>
      <c r="H5" s="9">
        <v>1000</v>
      </c>
      <c r="I5" s="10">
        <v>0.2</v>
      </c>
    </row>
    <row r="6" spans="1:9">
      <c r="A6" s="14"/>
      <c r="B6" s="14"/>
      <c r="C6" s="4" t="s">
        <v>12</v>
      </c>
      <c r="D6" s="4" t="s">
        <v>14</v>
      </c>
      <c r="E6" s="4" t="s">
        <v>13</v>
      </c>
      <c r="G6" s="9">
        <v>1000.01</v>
      </c>
      <c r="H6" s="9">
        <v>3000</v>
      </c>
      <c r="I6" s="10">
        <v>0.15</v>
      </c>
    </row>
    <row r="7" spans="1:9">
      <c r="A7" s="2"/>
      <c r="B7" s="2"/>
      <c r="C7" s="2"/>
      <c r="D7" s="2"/>
      <c r="E7" s="2"/>
      <c r="G7" s="9">
        <v>3000.01</v>
      </c>
      <c r="H7" s="9">
        <v>5000</v>
      </c>
      <c r="I7" s="10">
        <v>0.1</v>
      </c>
    </row>
    <row r="8" spans="1:9">
      <c r="A8" s="2" t="s">
        <v>11</v>
      </c>
      <c r="B8" s="3">
        <v>1800</v>
      </c>
      <c r="C8" s="3">
        <f>B8+B8*VLOOKUP(B8,G$5:I$9,3,TRUE)</f>
        <v>2070</v>
      </c>
      <c r="D8" s="3">
        <f>B8+B8*IF(B8&gt;=G$9,I$9,IF(B8&gt;=G$8,I$8,IF(B8&gt;G$7,I$7,IF(B8&gt;=G$6,I$6,I$5))))</f>
        <v>2070</v>
      </c>
      <c r="E8" s="3">
        <f>B8+B8*IF(B8&lt;=H$5,I$5,IF(B8&lt;=H$6,I$6,IF(B8&lt;=H$7,I$7,IF(B8&lt;=H$8,I$8,I$9))))</f>
        <v>2070</v>
      </c>
      <c r="F8" s="21"/>
      <c r="G8" s="9">
        <v>5000.01</v>
      </c>
      <c r="H8" s="9">
        <v>10000</v>
      </c>
      <c r="I8" s="10">
        <v>0.05</v>
      </c>
    </row>
    <row r="9" spans="1:9">
      <c r="A9" s="2" t="s">
        <v>15</v>
      </c>
      <c r="B9" s="3">
        <v>540</v>
      </c>
      <c r="C9" s="3">
        <f>B9+B9*VLOOKUP(B9,G$5:I$9,3,TRUE)</f>
        <v>648</v>
      </c>
      <c r="D9" s="3">
        <f>B9+B9*IF(B9&gt;=G$9,I$9,IF(B9&gt;=G$8,I$8,IF(B9&gt;G$7,I$7,IF(B9&gt;=G$6,I$6,I$5))))</f>
        <v>648</v>
      </c>
      <c r="E9" s="3">
        <f>B9+B9*IF(B9&lt;=H$5,I$5,IF(B9&lt;=H$6,I$6,IF(B9&lt;=H$7,I$7,IF(B9&lt;=H$8,I$8,I$9))))</f>
        <v>648</v>
      </c>
      <c r="F9" s="21"/>
      <c r="G9" s="9">
        <v>10000.01</v>
      </c>
      <c r="H9" s="9"/>
      <c r="I9" s="10">
        <v>0.03</v>
      </c>
    </row>
    <row r="10" spans="1:9">
      <c r="A10" s="2" t="s">
        <v>16</v>
      </c>
      <c r="B10" s="3">
        <v>7500</v>
      </c>
      <c r="C10" s="3">
        <f>B10+B10*VLOOKUP(B10,G$5:I$9,3,TRUE)</f>
        <v>7875</v>
      </c>
      <c r="D10" s="3">
        <f>B10+B10*IF(B10&gt;=G$9,I$9,IF(B10&gt;=G$8,I$8,IF(B10&gt;G$7,I$7,IF(B10&gt;=G$6,I$6,I$5))))</f>
        <v>7875</v>
      </c>
      <c r="E10" s="3">
        <f>B10+B10*IF(B10&lt;=H$5,I$5,IF(B10&lt;=H$6,I$6,IF(B10&lt;=H$7,I$7,IF(B10&lt;=H$8,I$8,I$9))))</f>
        <v>7875</v>
      </c>
      <c r="F10" s="21"/>
    </row>
    <row r="13" spans="1:9">
      <c r="A13" s="11" t="s">
        <v>45</v>
      </c>
      <c r="B13" s="11"/>
      <c r="C13" s="11"/>
      <c r="D13" s="11"/>
      <c r="E13" s="11"/>
      <c r="F13" s="11"/>
      <c r="G13" s="11"/>
      <c r="H13" s="11"/>
      <c r="I13" s="11"/>
    </row>
  </sheetData>
  <mergeCells count="7">
    <mergeCell ref="A13:I13"/>
    <mergeCell ref="A4:A6"/>
    <mergeCell ref="B5:B6"/>
    <mergeCell ref="G2:H2"/>
    <mergeCell ref="G1:I1"/>
    <mergeCell ref="I2:I3"/>
    <mergeCell ref="B4:E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F12" sqref="F12:F13"/>
    </sheetView>
  </sheetViews>
  <sheetFormatPr defaultRowHeight="15"/>
  <cols>
    <col min="1" max="6" width="15.42578125" customWidth="1"/>
  </cols>
  <sheetData>
    <row r="1" spans="1:6">
      <c r="A1" s="18" t="s">
        <v>29</v>
      </c>
      <c r="B1" s="18"/>
      <c r="C1" s="18"/>
      <c r="D1" s="18"/>
      <c r="E1" s="18"/>
      <c r="F1" s="18"/>
    </row>
    <row r="2" spans="1:6">
      <c r="A2" s="4" t="s">
        <v>23</v>
      </c>
      <c r="B2" s="4" t="s">
        <v>24</v>
      </c>
      <c r="C2" s="4" t="s">
        <v>25</v>
      </c>
      <c r="D2" s="4" t="s">
        <v>26</v>
      </c>
      <c r="E2" s="4" t="s">
        <v>27</v>
      </c>
      <c r="F2" s="4" t="s">
        <v>28</v>
      </c>
    </row>
    <row r="3" spans="1:6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</row>
    <row r="4" spans="1:6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</row>
    <row r="5" spans="1:6">
      <c r="A5" s="5"/>
      <c r="B5" s="5"/>
      <c r="C5" s="5"/>
      <c r="D5" s="5"/>
      <c r="E5" s="5"/>
      <c r="F5" s="5"/>
    </row>
    <row r="7" spans="1:6">
      <c r="A7" t="s">
        <v>34</v>
      </c>
    </row>
    <row r="9" spans="1:6">
      <c r="A9" s="20" t="s">
        <v>30</v>
      </c>
      <c r="B9" s="20"/>
      <c r="C9" s="18" t="s">
        <v>33</v>
      </c>
      <c r="D9" s="18"/>
      <c r="E9" s="18"/>
      <c r="F9" s="18"/>
    </row>
    <row r="10" spans="1:6">
      <c r="A10" s="20"/>
      <c r="B10" s="20"/>
      <c r="C10" s="4" t="s">
        <v>31</v>
      </c>
      <c r="D10" s="4" t="s">
        <v>32</v>
      </c>
      <c r="E10" s="4" t="s">
        <v>42</v>
      </c>
      <c r="F10" s="6" t="s">
        <v>44</v>
      </c>
    </row>
    <row r="12" spans="1:6">
      <c r="A12" s="19" t="s">
        <v>35</v>
      </c>
      <c r="B12" s="19"/>
      <c r="C12" s="1" t="s">
        <v>23</v>
      </c>
      <c r="D12" s="1" t="str">
        <f>HLOOKUP(C12,$A$2:$F$3,2,FALSE)</f>
        <v>Solteiro</v>
      </c>
      <c r="E12" s="1" t="str">
        <f>HLOOKUP(C12,$A$2:$F$4,3,FALSE)</f>
        <v>Sol.</v>
      </c>
      <c r="F12" s="1" t="str">
        <f>IF(C12=$A$2,$A$3,IF(C12=$B$2,$B$3,IF($C$2=C12,$C$3,IF(C12=$D$2,$D$3,IF(C12=$E$2,$E$3,$F$3)))))</f>
        <v>Solteiro</v>
      </c>
    </row>
    <row r="13" spans="1:6">
      <c r="A13" s="19" t="s">
        <v>43</v>
      </c>
      <c r="B13" s="19"/>
      <c r="C13" s="1" t="s">
        <v>24</v>
      </c>
      <c r="D13" s="1" t="str">
        <f>HLOOKUP(C13,$A$2:$F$3,2,FALSE)</f>
        <v>Casado</v>
      </c>
      <c r="E13" s="1" t="str">
        <f>HLOOKUP(C13,$A$2:$F$4,3,FALSE)</f>
        <v>Cas.</v>
      </c>
      <c r="F13" s="1" t="str">
        <f>IF(C13=$A$2,$A$3,IF(C13=$B$2,$B$3,IF($C$2=C13,$C$3,IF(C13=$D$2,$D$3,IF(C13=$E$2,$E$3,$F$3)))))</f>
        <v>Casado</v>
      </c>
    </row>
    <row r="14" spans="1:6">
      <c r="A14" s="11"/>
      <c r="B14" s="11"/>
    </row>
  </sheetData>
  <mergeCells count="6">
    <mergeCell ref="A13:B13"/>
    <mergeCell ref="A14:B14"/>
    <mergeCell ref="C9:F9"/>
    <mergeCell ref="A1:F1"/>
    <mergeCell ref="A9:B10"/>
    <mergeCell ref="A12:B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rfaria</dc:creator>
  <cp:lastModifiedBy>JOSELUCE</cp:lastModifiedBy>
  <cp:lastPrinted>2012-12-12T02:53:08Z</cp:lastPrinted>
  <dcterms:created xsi:type="dcterms:W3CDTF">2011-08-30T11:24:43Z</dcterms:created>
  <dcterms:modified xsi:type="dcterms:W3CDTF">2013-06-25T20:19:30Z</dcterms:modified>
</cp:coreProperties>
</file>